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09-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<sst xmlns="http://schemas.openxmlformats.org/spreadsheetml/2006/main" count="192" uniqueCount="69">
  <si>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</si>
  <si>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79ª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</si>
  <si>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</si>
  <si>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</si>
  <si>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</si>
  <si>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</si>
  <si>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</si>
  <si>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</si>
  <si>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</si>
  <si>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</si>
  <si>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PELO 4/21</t>
  </si>
  <si>
    <t xml:space="preserve">258/22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</si>
  <si>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</si>
  <si>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</si>
  <si>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</si>
  <si>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</si>
  <si>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</si>
  <si>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</si>
  <si>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</si>
  <si>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</si>
  <si>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</si>
  <si>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</si>
  <si>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</si>
  <si>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</si>
  <si>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X</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</si>
  <si>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</si>
  <si>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</si>
  <si>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</si>
  <si>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</si>
  <si>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</si>
  <si>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</si>
  <si>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</si>
  <si>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</si>
  <si>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</si>
  <si>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</si>
  <si>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</si>
  <si>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</si>
  <si>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</si>
  <si>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</si>
  <si>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</si>
  <si>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</si>
  <si>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</si>
  <si>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</si>
  <si>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</si>
  <si>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F</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</si>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</sst>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4" activeCellId="0" sqref="D4"/>
    </sheetView>
  </sheetViews>
  <sheetFormatPr defaultColWidth="10.136718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n">
        <v>44818</v>
      </c>
      <c r="G1" s="6" t="s">
        <v>3</v>
      </c>
    </row>
    <row r="2" customFormat="false" ht="13.8" hidden="true" customHeight="false" outlineLevel="0" collapsed="false">
      <c r="D2" s="3" t="n">
        <f aca="false">COUNTA(G3:IV3)</f>
        <v>3</v>
      </c>
      <c r="E2" s="3"/>
      <c r="F2" s="3"/>
    </row>
    <row r="3" s="7" customFormat="true" ht="40.25" hidden="false" customHeight="false" outlineLevel="0" collapsed="false">
      <c r="A3" s="7" t="s">
        <v>4</v>
      </c>
      <c r="B3" s="7" t="s">
        <v>5</v>
      </c>
      <c r="C3" s="7" t="s">
        <v>6</v>
      </c>
      <c r="D3" s="7" t="s">
        <v>7</v>
      </c>
      <c r="F3" s="7" t="s">
        <v>8</v>
      </c>
      <c r="G3" s="7" t="s">
        <v>9</v>
      </c>
      <c r="H3" s="7" t="s">
        <v>10</v>
      </c>
      <c r="I3" s="7" t="s">
        <v>11</v>
      </c>
    </row>
    <row r="4" s="12" customFormat="true" ht="12.8" hidden="false" customHeight="false" outlineLevel="0" collapsed="false">
      <c r="A4" s="8" t="n">
        <f aca="true">COUNTIF(G4:OFFSET(G4,0,$D$2-1),"P")+COUNTIF(G4:OFFSET(G4,0,$D$2-1),"X")</f>
        <v>3</v>
      </c>
      <c r="B4" s="8" t="n">
        <f aca="false">D$2</f>
        <v>3</v>
      </c>
      <c r="C4" s="9" t="n">
        <f aca="true">(COUNTIF(G4:OFFSET(G4,0,$D$2-1),"P")/$D$2)+(COUNTIF(G4:OFFSET(G4,0,$D$2-1),"X")/$D$2)</f>
        <v>1</v>
      </c>
      <c r="D4" s="10" t="str">
        <f aca="false">IF($C4&gt;=0.5,"PRESENTE","AUSENTE")</f>
        <v>PRESENTE</v>
      </c>
      <c r="E4" s="10" t="str">
        <f aca="false">IF($C4&gt;=0.5,"P","F")</f>
        <v>P</v>
      </c>
      <c r="F4" s="11" t="s">
        <v>12</v>
      </c>
      <c r="G4" s="12" t="s">
        <v>13</v>
      </c>
      <c r="H4" s="12" t="s">
        <v>13</v>
      </c>
      <c r="I4" s="12" t="s">
        <v>13</v>
      </c>
    </row>
    <row r="5" s="12" customFormat="true" ht="12.8"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14</v>
      </c>
      <c r="G5" s="12" t="s">
        <v>13</v>
      </c>
      <c r="H5" s="12" t="s">
        <v>13</v>
      </c>
      <c r="I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2.8"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15</v>
      </c>
      <c r="G6" s="12" t="s">
        <v>13</v>
      </c>
      <c r="H6" s="12" t="s">
        <v>13</v>
      </c>
      <c r="I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2.8"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16</v>
      </c>
      <c r="G7" s="12" t="s">
        <v>13</v>
      </c>
      <c r="H7" s="12" t="s">
        <v>13</v>
      </c>
      <c r="I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2.8" hidden="false" customHeight="false" outlineLevel="0" collapsed="false">
      <c r="A8" s="8" t="n">
        <f aca="true">COUNTIF(G8:OFFSET(G8,0,$D$2-1),"P")+COUNTIF(G8:OFFSET(G8,0,$D$2-1),"X")</f>
        <v>3</v>
      </c>
      <c r="B8" s="8" t="n">
        <f aca="false">D$2</f>
        <v>3</v>
      </c>
      <c r="C8" s="9" t="n">
        <f aca="true">(COUNTIF(G8:OFFSET(G8,0,$D$2-1),"P")/$D$2)+(COUNTIF(G8:OFFSET(G8,0,$D$2-1),"X")/$D$2)</f>
        <v>1</v>
      </c>
      <c r="D8" s="10" t="str">
        <f aca="false">IF(C8&gt;=0.5,"PRESENTE","AUSENTE")</f>
        <v>PRESENTE</v>
      </c>
      <c r="E8" s="10" t="str">
        <f aca="false">IF($C8&gt;=0.5,"P","F")</f>
        <v>P</v>
      </c>
      <c r="F8" s="11" t="s">
        <v>17</v>
      </c>
      <c r="G8" s="12" t="s">
        <v>13</v>
      </c>
      <c r="H8" s="12" t="s">
        <v>13</v>
      </c>
      <c r="I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2.8"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18</v>
      </c>
      <c r="G9" s="12" t="s">
        <v>13</v>
      </c>
      <c r="H9" s="12" t="s">
        <v>13</v>
      </c>
      <c r="I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2.8"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19</v>
      </c>
      <c r="G10" s="12" t="s">
        <v>13</v>
      </c>
      <c r="H10" s="12" t="s">
        <v>13</v>
      </c>
      <c r="I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2.8" hidden="false" customHeight="false" outlineLevel="0" collapsed="false">
      <c r="A11" s="8" t="n">
        <f aca="true">COUNTIF(G11:OFFSET(G11,0,$D$2-1),"P")+COUNTIF(G11:OFFSET(G11,0,$D$2-1),"X")</f>
        <v>3</v>
      </c>
      <c r="B11" s="8" t="n">
        <f aca="false">D$2</f>
        <v>3</v>
      </c>
      <c r="C11" s="9" t="n">
        <f aca="true">(COUNTIF(G11:OFFSET(G11,0,$D$2-1),"P")/$D$2)+(COUNTIF(G11:OFFSET(G11,0,$D$2-1),"X")/$D$2)</f>
        <v>1</v>
      </c>
      <c r="D11" s="10" t="str">
        <f aca="false">IF(C11&gt;=0.5,"PRESENTE","AUSENTE")</f>
        <v>PRESENTE</v>
      </c>
      <c r="E11" s="10" t="str">
        <f aca="false">IF($C11&gt;=0.5,"P","F")</f>
        <v>P</v>
      </c>
      <c r="F11" s="11" t="s">
        <v>20</v>
      </c>
      <c r="G11" s="12" t="s">
        <v>13</v>
      </c>
      <c r="H11" s="12" t="s">
        <v>13</v>
      </c>
      <c r="I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2.8" hidden="false" customHeight="false" outlineLevel="0" collapsed="false">
      <c r="A12" s="8" t="n">
        <f aca="true">COUNTIF(G12:OFFSET(G12,0,$D$2-1),"P")+COUNTIF(G12:OFFSET(G12,0,$D$2-1),"X")</f>
        <v>3</v>
      </c>
      <c r="B12" s="8" t="n">
        <f aca="false">D$2</f>
        <v>3</v>
      </c>
      <c r="C12" s="9" t="n">
        <f aca="true">(COUNTIF(G12:OFFSET(G12,0,$D$2-1),"P")/$D$2)+(COUNTIF(G12:OFFSET(G12,0,$D$2-1),"X")/$D$2)</f>
        <v>1</v>
      </c>
      <c r="D12" s="10" t="str">
        <f aca="false">IF(C12&gt;=0.5,"PRESENTE","AUSENTE")</f>
        <v>PRESENTE</v>
      </c>
      <c r="E12" s="10" t="str">
        <f aca="false">IF($C12&gt;=0.5,"P","F")</f>
        <v>P</v>
      </c>
      <c r="F12" s="11" t="s">
        <v>21</v>
      </c>
      <c r="G12" s="12" t="s">
        <v>13</v>
      </c>
      <c r="H12" s="12" t="s">
        <v>13</v>
      </c>
      <c r="I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2.8"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22</v>
      </c>
      <c r="G13" s="12" t="s">
        <v>13</v>
      </c>
      <c r="H13" s="12" t="s">
        <v>13</v>
      </c>
      <c r="I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2.8" hidden="false" customHeight="false" outlineLevel="0" collapsed="false">
      <c r="A14" s="8" t="n">
        <f aca="true">COUNTIF(G14:OFFSET(G14,0,$D$2-1),"P")+COUNTIF(G14:OFFSET(G14,0,$D$2-1),"X")</f>
        <v>3</v>
      </c>
      <c r="B14" s="8" t="n">
        <f aca="false">D$2</f>
        <v>3</v>
      </c>
      <c r="C14" s="9" t="n">
        <f aca="true">(COUNTIF(G14:OFFSET(G14,0,$D$2-1),"P")/$D$2)+(COUNTIF(G14:OFFSET(G14,0,$D$2-1),"X")/$D$2)</f>
        <v>1</v>
      </c>
      <c r="D14" s="10" t="str">
        <f aca="false">IF(C14&gt;=0.5,"PRESENTE","AUSENTE")</f>
        <v>PRESENTE</v>
      </c>
      <c r="E14" s="10" t="str">
        <f aca="false">IF($C14&gt;=0.5,"P","F")</f>
        <v>P</v>
      </c>
      <c r="F14" s="11" t="s">
        <v>23</v>
      </c>
      <c r="G14" s="12" t="s">
        <v>13</v>
      </c>
      <c r="H14" s="12" t="s">
        <v>24</v>
      </c>
      <c r="I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2.8"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25</v>
      </c>
      <c r="G15" s="12" t="s">
        <v>13</v>
      </c>
      <c r="H15" s="12" t="s">
        <v>13</v>
      </c>
      <c r="I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2.8" hidden="false" customHeight="false" outlineLevel="0" collapsed="false">
      <c r="A16" s="8" t="n">
        <f aca="true">COUNTIF(G16:OFFSET(G16,0,$D$2-1),"P")+COUNTIF(G16:OFFSET(G16,0,$D$2-1),"X")</f>
        <v>3</v>
      </c>
      <c r="B16" s="8" t="n">
        <f aca="false">D$2</f>
        <v>3</v>
      </c>
      <c r="C16" s="9" t="n">
        <f aca="true">(COUNTIF(G16:OFFSET(G16,0,$D$2-1),"P")/$D$2)+(COUNTIF(G16:OFFSET(G16,0,$D$2-1),"X")/$D$2)</f>
        <v>1</v>
      </c>
      <c r="D16" s="10" t="str">
        <f aca="false">IF(C16&gt;=0.5,"PRESENTE","AUSENTE")</f>
        <v>PRESENTE</v>
      </c>
      <c r="E16" s="10" t="str">
        <f aca="false">IF($C16&gt;=0.5,"P","F")</f>
        <v>P</v>
      </c>
      <c r="F16" s="11" t="s">
        <v>26</v>
      </c>
      <c r="G16" s="12" t="s">
        <v>13</v>
      </c>
      <c r="H16" s="12" t="s">
        <v>13</v>
      </c>
      <c r="I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2.8"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1" t="s">
        <v>27</v>
      </c>
      <c r="G17" s="12" t="s">
        <v>13</v>
      </c>
      <c r="H17" s="12" t="s">
        <v>13</v>
      </c>
      <c r="I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2.8" hidden="false" customHeight="false" outlineLevel="0" collapsed="false">
      <c r="A18" s="8" t="n">
        <f aca="true">COUNTIF(G18:OFFSET(G18,0,$D$2-1),"P")+COUNTIF(G18:OFFSET(G18,0,$D$2-1),"X")</f>
        <v>3</v>
      </c>
      <c r="B18" s="8" t="n">
        <f aca="false">D$2</f>
        <v>3</v>
      </c>
      <c r="C18" s="9" t="n">
        <f aca="true">(COUNTIF(G18:OFFSET(G18,0,$D$2-1),"P")/$D$2)+(COUNTIF(G18:OFFSET(G18,0,$D$2-1),"X")/$D$2)</f>
        <v>1</v>
      </c>
      <c r="D18" s="10" t="str">
        <f aca="false">IF(C18&gt;=0.5,"PRESENTE","AUSENTE")</f>
        <v>PRESENTE</v>
      </c>
      <c r="E18" s="10"/>
      <c r="F18" s="14" t="s">
        <v>28</v>
      </c>
      <c r="G18" s="12" t="s">
        <v>13</v>
      </c>
      <c r="H18" s="12" t="s">
        <v>13</v>
      </c>
      <c r="I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2.8" hidden="false" customHeight="false" outlineLevel="0" collapsed="false">
      <c r="A19" s="8" t="n">
        <f aca="true">COUNTIF(G19:OFFSET(G19,0,$D$2-1),"P")+COUNTIF(G19:OFFSET(G19,0,$D$2-1),"X")</f>
        <v>3</v>
      </c>
      <c r="B19" s="8" t="n">
        <f aca="false">D$2</f>
        <v>3</v>
      </c>
      <c r="C19" s="9" t="n">
        <f aca="true">(COUNTIF(G19:OFFSET(G19,0,$D$2-1),"P")/$D$2)+(COUNTIF(G19:OFFSET(G19,0,$D$2-1),"X")/$D$2)</f>
        <v>1</v>
      </c>
      <c r="D19" s="10" t="str">
        <f aca="false">IF(C19&gt;=0.5,"PRESENTE","AUSENTE")</f>
        <v>PRESENTE</v>
      </c>
      <c r="E19" s="10" t="str">
        <f aca="false">IF($C19&gt;=0.5,"P","F")</f>
        <v>P</v>
      </c>
      <c r="F19" s="11" t="s">
        <v>29</v>
      </c>
      <c r="G19" s="12" t="s">
        <v>13</v>
      </c>
      <c r="H19" s="12" t="s">
        <v>13</v>
      </c>
      <c r="I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2.8"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30</v>
      </c>
      <c r="G20" s="12" t="s">
        <v>13</v>
      </c>
      <c r="H20" s="12" t="s">
        <v>13</v>
      </c>
      <c r="I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2.8"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31</v>
      </c>
      <c r="G21" s="12" t="s">
        <v>13</v>
      </c>
      <c r="H21" s="12" t="s">
        <v>13</v>
      </c>
      <c r="I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2.8" hidden="false" customHeight="false" outlineLevel="0" collapsed="false">
      <c r="A22" s="8" t="n">
        <f aca="true">COUNTIF(G22:OFFSET(G22,0,$D$2-1),"P")+COUNTIF(G22:OFFSET(G22,0,$D$2-1),"X")</f>
        <v>3</v>
      </c>
      <c r="B22" s="8" t="n">
        <f aca="false">D$2</f>
        <v>3</v>
      </c>
      <c r="C22" s="9" t="n">
        <f aca="true">(COUNTIF(G22:OFFSET(G22,0,$D$2-1),"P")/$D$2)+(COUNTIF(G22:OFFSET(G22,0,$D$2-1),"X")/$D$2)</f>
        <v>1</v>
      </c>
      <c r="D22" s="10" t="str">
        <f aca="false">IF(C22&gt;=0.5,"PRESENTE","AUSENTE")</f>
        <v>PRESENTE</v>
      </c>
      <c r="E22" s="10" t="str">
        <f aca="false">IF($C22&gt;=0.5,"P","F")</f>
        <v>P</v>
      </c>
      <c r="F22" s="14" t="s">
        <v>32</v>
      </c>
      <c r="G22" s="12" t="s">
        <v>13</v>
      </c>
      <c r="H22" s="12" t="s">
        <v>13</v>
      </c>
      <c r="I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2.8"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33</v>
      </c>
      <c r="G23" s="12" t="s">
        <v>13</v>
      </c>
      <c r="H23" s="12" t="s">
        <v>13</v>
      </c>
      <c r="I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2.8"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34</v>
      </c>
      <c r="G24" s="12" t="s">
        <v>13</v>
      </c>
      <c r="H24" s="12" t="s">
        <v>13</v>
      </c>
      <c r="I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2.8"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4" t="s">
        <v>35</v>
      </c>
      <c r="G25" s="12" t="s">
        <v>13</v>
      </c>
      <c r="H25" s="12" t="s">
        <v>13</v>
      </c>
      <c r="I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2.8"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5" t="s">
        <v>36</v>
      </c>
      <c r="G26" s="12" t="s">
        <v>13</v>
      </c>
      <c r="H26" s="12" t="s">
        <v>13</v>
      </c>
      <c r="I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2.8" hidden="false" customHeight="false" outlineLevel="0" collapsed="false">
      <c r="A27" s="8" t="n">
        <f aca="true">COUNTIF(G27:OFFSET(G27,0,$D$2-1),"P")+COUNTIF(G27:OFFSET(G27,0,$D$2-1),"X")</f>
        <v>3</v>
      </c>
      <c r="B27" s="8" t="n">
        <f aca="false">D$2</f>
        <v>3</v>
      </c>
      <c r="C27" s="9" t="n">
        <f aca="true">(COUNTIF(G27:OFFSET(G27,0,$D$2-1),"P")/$D$2)+(COUNTIF(G27:OFFSET(G27,0,$D$2-1),"X")/$D$2)</f>
        <v>1</v>
      </c>
      <c r="D27" s="10" t="str">
        <f aca="false">IF(C27&gt;=0.5,"PRESENTE","AUSENTE")</f>
        <v>PRESENTE</v>
      </c>
      <c r="E27" s="10" t="str">
        <f aca="false">IF($C27&gt;=0.5,"P","F")</f>
        <v>P</v>
      </c>
      <c r="F27" s="14" t="s">
        <v>37</v>
      </c>
      <c r="G27" s="12" t="s">
        <v>13</v>
      </c>
      <c r="H27" s="12" t="s">
        <v>13</v>
      </c>
      <c r="I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2.8"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38</v>
      </c>
      <c r="G28" s="12" t="s">
        <v>13</v>
      </c>
      <c r="H28" s="12" t="s">
        <v>13</v>
      </c>
      <c r="I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2.8"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39</v>
      </c>
      <c r="G29" s="12" t="s">
        <v>13</v>
      </c>
      <c r="H29" s="12" t="s">
        <v>13</v>
      </c>
      <c r="I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2.8"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40</v>
      </c>
      <c r="G30" s="12" t="s">
        <v>13</v>
      </c>
      <c r="H30" s="12" t="s">
        <v>13</v>
      </c>
      <c r="I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2.8" hidden="false" customHeight="false" outlineLevel="0" collapsed="false">
      <c r="A31" s="8" t="n">
        <f aca="true">COUNTIF(G31:OFFSET(G31,0,$D$2-1),"P")+COUNTIF(G31:OFFSET(G31,0,$D$2-1),"X")</f>
        <v>3</v>
      </c>
      <c r="B31" s="8" t="n">
        <f aca="false">D$2</f>
        <v>3</v>
      </c>
      <c r="C31" s="9" t="n">
        <f aca="true">(COUNTIF(G31:OFFSET(G31,0,$D$2-1),"P")/$D$2)+(COUNTIF(G31:OFFSET(G31,0,$D$2-1),"X")/$D$2)</f>
        <v>1</v>
      </c>
      <c r="D31" s="10" t="str">
        <f aca="false">IF(C31&gt;=0.5,"PRESENTE","AUSENTE")</f>
        <v>PRESENTE</v>
      </c>
      <c r="E31" s="10" t="str">
        <f aca="false">IF($C31&gt;=0.5,"P","F")</f>
        <v>P</v>
      </c>
      <c r="F31" s="14" t="s">
        <v>41</v>
      </c>
      <c r="G31" s="12" t="s">
        <v>13</v>
      </c>
      <c r="H31" s="12" t="s">
        <v>13</v>
      </c>
      <c r="I31" s="12" t="s">
        <v>13</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2.8"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42</v>
      </c>
      <c r="G32" s="12" t="s">
        <v>13</v>
      </c>
      <c r="H32" s="12" t="s">
        <v>13</v>
      </c>
      <c r="I32" s="12" t="s">
        <v>24</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2</v>
      </c>
      <c r="B33" s="8" t="n">
        <f aca="false">D$2</f>
        <v>3</v>
      </c>
      <c r="C33" s="9" t="n">
        <f aca="true">(COUNTIF(G33:OFFSET(G33,0,$D$2-1),"P")/$D$2)+(COUNTIF(G33:OFFSET(G33,0,$D$2-1),"X")/$D$2)</f>
        <v>0.666666666666667</v>
      </c>
      <c r="D33" s="10" t="str">
        <f aca="false">IF(C33&gt;=0.5,"PRESENTE","AUSENTE")</f>
        <v>PRESENTE</v>
      </c>
      <c r="E33" s="10" t="str">
        <f aca="false">IF($C33&gt;=0.5,"P","F")</f>
        <v>P</v>
      </c>
      <c r="F33" s="14" t="s">
        <v>43</v>
      </c>
      <c r="G33" s="12" t="s">
        <v>13</v>
      </c>
      <c r="H33" s="12" t="s">
        <v>44</v>
      </c>
      <c r="I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2" t="s">
        <v>45</v>
      </c>
      <c r="G34" s="12" t="s">
        <v>13</v>
      </c>
      <c r="H34" s="12" t="s">
        <v>13</v>
      </c>
      <c r="I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46</v>
      </c>
      <c r="G35" s="12" t="s">
        <v>13</v>
      </c>
      <c r="H35" s="12" t="s">
        <v>13</v>
      </c>
      <c r="I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47</v>
      </c>
      <c r="G36" s="12" t="s">
        <v>13</v>
      </c>
      <c r="H36" s="12" t="s">
        <v>13</v>
      </c>
      <c r="I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3</v>
      </c>
      <c r="B37" s="8" t="n">
        <f aca="false">D$2</f>
        <v>3</v>
      </c>
      <c r="C37" s="9" t="n">
        <f aca="true">(COUNTIF(G37:OFFSET(G37,0,$D$2-1),"P")/$D$2)+(COUNTIF(G37:OFFSET(G37,0,$D$2-1),"X")/$D$2)</f>
        <v>1</v>
      </c>
      <c r="D37" s="10" t="str">
        <f aca="false">IF(C37&gt;=0.5,"PRESENTE","AUSENTE")</f>
        <v>PRESENTE</v>
      </c>
      <c r="E37" s="10" t="str">
        <f aca="false">IF($C37&gt;=0.5,"P","F")</f>
        <v>P</v>
      </c>
      <c r="F37" s="14" t="s">
        <v>48</v>
      </c>
      <c r="G37" s="12" t="s">
        <v>13</v>
      </c>
      <c r="H37" s="12" t="s">
        <v>13</v>
      </c>
      <c r="I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3</v>
      </c>
      <c r="B38" s="8" t="n">
        <f aca="false">D$2</f>
        <v>3</v>
      </c>
      <c r="C38" s="9" t="n">
        <f aca="true">(COUNTIF(G38:OFFSET(G38,0,$D$2-1),"P")/$D$2)+(COUNTIF(G38:OFFSET(G38,0,$D$2-1),"X")/$D$2)</f>
        <v>1</v>
      </c>
      <c r="D38" s="10" t="str">
        <f aca="false">IF(C38&gt;=0.5,"PRESENTE","AUSENTE")</f>
        <v>PRESENTE</v>
      </c>
      <c r="E38" s="10" t="str">
        <f aca="false">IF($C38&gt;=0.5,"P","F")</f>
        <v>P</v>
      </c>
      <c r="F38" s="14" t="s">
        <v>49</v>
      </c>
      <c r="G38" s="12" t="s">
        <v>13</v>
      </c>
      <c r="H38" s="12" t="s">
        <v>13</v>
      </c>
      <c r="I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50</v>
      </c>
      <c r="G39" s="12" t="s">
        <v>13</v>
      </c>
      <c r="H39" s="12" t="s">
        <v>13</v>
      </c>
      <c r="I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2</v>
      </c>
      <c r="B40" s="8" t="n">
        <f aca="false">D$2</f>
        <v>3</v>
      </c>
      <c r="C40" s="9" t="n">
        <f aca="true">(COUNTIF(G40:OFFSET(G40,0,$D$2-1),"P")/$D$2)+(COUNTIF(G40:OFFSET(G40,0,$D$2-1),"X")/$D$2)</f>
        <v>0.666666666666667</v>
      </c>
      <c r="D40" s="10" t="str">
        <f aca="false">IF(C40&gt;=0.5,"PRESENTE","AUSENTE")</f>
        <v>PRESENTE</v>
      </c>
      <c r="E40" s="10" t="str">
        <f aca="false">IF($C40&gt;=0.5,"P","F")</f>
        <v>P</v>
      </c>
      <c r="F40" s="14" t="s">
        <v>51</v>
      </c>
      <c r="G40" s="12" t="s">
        <v>13</v>
      </c>
      <c r="H40" s="12" t="s">
        <v>13</v>
      </c>
      <c r="I40" s="12" t="s">
        <v>44</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3</v>
      </c>
      <c r="B41" s="8" t="n">
        <f aca="false">D$2</f>
        <v>3</v>
      </c>
      <c r="C41" s="9" t="n">
        <f aca="true">(COUNTIF(G41:OFFSET(G41,0,$D$2-1),"P")/$D$2)+(COUNTIF(G41:OFFSET(G41,0,$D$2-1),"X")/$D$2)</f>
        <v>1</v>
      </c>
      <c r="D41" s="10" t="str">
        <f aca="false">IF(C41&gt;=0.5,"PRESENTE","AUSENTE")</f>
        <v>PRESENTE</v>
      </c>
      <c r="E41" s="10" t="str">
        <f aca="false">IF($C41&gt;=0.5,"P","F")</f>
        <v>P</v>
      </c>
      <c r="F41" s="14" t="s">
        <v>52</v>
      </c>
      <c r="G41" s="12" t="s">
        <v>13</v>
      </c>
      <c r="H41" s="12" t="s">
        <v>13</v>
      </c>
      <c r="I41" s="12" t="s">
        <v>13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53</v>
      </c>
      <c r="G42" s="12" t="s">
        <v>13</v>
      </c>
      <c r="H42" s="12" t="s">
        <v>13</v>
      </c>
      <c r="I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54</v>
      </c>
      <c r="G43" s="12" t="s">
        <v>13</v>
      </c>
      <c r="H43" s="12" t="s">
        <v>13</v>
      </c>
      <c r="I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3</v>
      </c>
      <c r="B44" s="10" t="n">
        <f aca="false">D$2</f>
        <v>3</v>
      </c>
      <c r="C44" s="9" t="n">
        <f aca="true">(COUNTIF(G44:OFFSET(G44,0,$D$2-1),"P")/$D$2)+(COUNTIF(G44:OFFSET(G44,0,$D$2-1),"X")/$D$2)</f>
        <v>1</v>
      </c>
      <c r="D44" s="10" t="str">
        <f aca="false">IF(C44&gt;=0.5,"PRESENTE","AUSENTE")</f>
        <v>PRESENTE</v>
      </c>
      <c r="E44" s="10" t="str">
        <f aca="false">IF($C44&gt;=0.5,"P","F")</f>
        <v>P</v>
      </c>
      <c r="F44" s="14" t="s">
        <v>55</v>
      </c>
      <c r="G44" s="12" t="s">
        <v>13</v>
      </c>
      <c r="H44" s="12" t="s">
        <v>13</v>
      </c>
      <c r="I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56</v>
      </c>
      <c r="G45" s="20" t="n">
        <f aca="false">COUNTIF(G4:G44,"P")+COUNTIF(G4:G44,"X")</f>
        <v>41</v>
      </c>
      <c r="H45" s="20" t="n">
        <f aca="false">COUNTIF(H4:H44,"P")+COUNTIF(H4:H44,"X")</f>
        <v>40</v>
      </c>
      <c r="I45" s="20" t="n">
        <f aca="false">COUNTIF(I4:I44,"P")+COUNTIF(I4:I44,"X")</f>
        <v>40</v>
      </c>
      <c r="J45" s="20"/>
      <c r="K45" s="20"/>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3.8" hidden="false" customHeight="false" outlineLevel="0" collapsed="false">
      <c r="D46" s="3"/>
      <c r="E46" s="3"/>
      <c r="F46" s="3"/>
    </row>
    <row r="47" customFormat="false" ht="13.8" hidden="false" customHeight="false" outlineLevel="0" collapsed="false">
      <c r="D47" s="3"/>
      <c r="E47" s="3"/>
      <c r="F47" s="3" t="s">
        <v>57</v>
      </c>
    </row>
    <row r="48" customFormat="false" ht="13.8" hidden="false" customHeight="false" outlineLevel="0" collapsed="false">
      <c r="D48" s="22" t="s">
        <v>13</v>
      </c>
      <c r="E48" s="22"/>
      <c r="F48" s="23" t="s">
        <v>58</v>
      </c>
    </row>
    <row r="49" customFormat="false" ht="13.8" hidden="false" customHeight="false" outlineLevel="0" collapsed="false">
      <c r="D49" s="22" t="s">
        <v>44</v>
      </c>
      <c r="E49" s="22"/>
      <c r="F49" s="23" t="s">
        <v>59</v>
      </c>
    </row>
    <row r="50" customFormat="false" ht="13.8" hidden="false" customHeight="false" outlineLevel="0" collapsed="false">
      <c r="D50" s="22" t="s">
        <v>60</v>
      </c>
      <c r="E50" s="22"/>
      <c r="F50" s="23" t="s">
        <v>61</v>
      </c>
    </row>
    <row r="51" customFormat="false" ht="13.8" hidden="false" customHeight="false" outlineLevel="0" collapsed="false">
      <c r="D51" s="22" t="s">
        <v>62</v>
      </c>
      <c r="E51" s="22"/>
      <c r="F51" s="23" t="s">
        <v>63</v>
      </c>
    </row>
    <row r="52" customFormat="false" ht="13.8" hidden="false" customHeight="false" outlineLevel="0" collapsed="false">
      <c r="D52" s="22" t="s">
        <v>64</v>
      </c>
      <c r="E52" s="22"/>
      <c r="F52" s="23" t="s">
        <v>65</v>
      </c>
    </row>
    <row r="53" customFormat="false" ht="13.8" hidden="false" customHeight="false" outlineLevel="0" collapsed="false">
      <c r="D53" s="22" t="s">
        <v>24</v>
      </c>
      <c r="E53" s="22"/>
      <c r="F53" s="3" t="s">
        <v>66</v>
      </c>
    </row>
    <row r="54" customFormat="false" ht="13.8"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L1:IV2 L45:IV65536 A4:E44 A1:F3 BR3:IV3 A45:F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L3:BQ3 H3 Q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6:K65536 H1:I2 I3 L4:P44 J1:K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K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F14:F15">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K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K44" type="list">
      <formula1>$D$48:$D$53</formula1>
      <formula2>0</formula2>
    </dataValidation>
    <dataValidation allowBlank="true" operator="between" showDropDown="false" showErrorMessage="true" showInputMessage="false" sqref="L4:P44" type="list">
      <formula1>#ref!</formula1>
      <formula2>0</formula2>
    </dataValidation>
    <dataValidation allowBlank="true" operator="between" showDropDown="false" showErrorMessage="true" showInputMessage="false" sqref="Q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17</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2022-08-10T17:18:02Z</dcterms:created>
  <dc:creator/>
  <dc:description/>
  <dc:language>pt-BR</dc:language>
  <cp:lastModifiedBy/>
  <dcterms:modified xsi:type="dcterms:W3CDTF">2022-09-20T09:50:11Z</dcterms:modified>
  <cp:revision>14</cp:revision>
  <dc:subject/>
  <dc:title/>
</cp:coreProperties>
</file>